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C49EA8506624315BFA53DCAD8124834" descr="实用学校体育学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4450" y="7381875"/>
          <a:ext cx="1266190" cy="1689735"/>
        </a:xfrm>
        <a:prstGeom prst="rect">
          <a:avLst/>
        </a:prstGeom>
      </xdr:spPr>
    </xdr:pic>
  </etc:cellImage>
  <etc:cellImage>
    <xdr:pic>
      <xdr:nvPicPr>
        <xdr:cNvPr id="3" name="ID_0BB50C64B3D84255B1AB47586154B4EB" descr="音乐学用书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4450" y="1381125"/>
          <a:ext cx="7648575" cy="7667625"/>
        </a:xfrm>
        <a:prstGeom prst="rect">
          <a:avLst/>
        </a:prstGeom>
      </xdr:spPr>
    </xdr:pic>
  </etc:cellImage>
  <etc:cellImage>
    <xdr:pic>
      <xdr:nvPicPr>
        <xdr:cNvPr id="6" name="ID_44640DF08CD44F86B45202E74B0A3223" descr="健康管理学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14450" y="2686050"/>
          <a:ext cx="3657600" cy="3660775"/>
        </a:xfrm>
        <a:prstGeom prst="rect">
          <a:avLst/>
        </a:prstGeom>
      </xdr:spPr>
    </xdr:pic>
  </etc:cellImage>
  <etc:cellImage>
    <xdr:pic>
      <xdr:nvPicPr>
        <xdr:cNvPr id="7" name="ID_D01CFBAE4A294B9690052764CB118B93" descr="预防医学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4450" y="3994150"/>
          <a:ext cx="4095750" cy="4102735"/>
        </a:xfrm>
        <a:prstGeom prst="rect">
          <a:avLst/>
        </a:prstGeom>
      </xdr:spPr>
    </xdr:pic>
  </etc:cellImage>
  <etc:cellImage>
    <xdr:pic>
      <xdr:nvPicPr>
        <xdr:cNvPr id="8" name="ID_984B24FD72A44AA09469A3A63C00DF2B" descr="无机化学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14450" y="5565775"/>
          <a:ext cx="7620000" cy="7658100"/>
        </a:xfrm>
        <a:prstGeom prst="rect">
          <a:avLst/>
        </a:prstGeom>
      </xdr:spPr>
    </xdr:pic>
  </etc:cellImage>
  <etc:cellImage>
    <xdr:pic>
      <xdr:nvPicPr>
        <xdr:cNvPr id="9" name="ID_55DA398119844893A9E60819AC9246EE" descr="分析化学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14450" y="6962775"/>
          <a:ext cx="10058400" cy="10109200"/>
        </a:xfrm>
        <a:prstGeom prst="rect">
          <a:avLst/>
        </a:prstGeom>
      </xdr:spPr>
    </xdr:pic>
  </etc:cellImage>
  <etc:cellImage>
    <xdr:pic>
      <xdr:nvPicPr>
        <xdr:cNvPr id="10" name="ID_E0EECF269E6B4B6D8E2ECC699D52546C" descr="旅游学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14450" y="8359775"/>
          <a:ext cx="7524750" cy="7562850"/>
        </a:xfrm>
        <a:prstGeom prst="rect">
          <a:avLst/>
        </a:prstGeom>
      </xdr:spPr>
    </xdr:pic>
  </etc:cellImage>
  <etc:cellImage>
    <xdr:pic>
      <xdr:nvPicPr>
        <xdr:cNvPr id="11" name="ID_066CE49D643044AA81FBF59E5240123E" descr="社会工作综合能力 初级 20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14450" y="9756775"/>
          <a:ext cx="7620000" cy="7658100"/>
        </a:xfrm>
        <a:prstGeom prst="rect">
          <a:avLst/>
        </a:prstGeom>
      </xdr:spPr>
    </xdr:pic>
  </etc:cellImage>
  <etc:cellImage>
    <xdr:pic>
      <xdr:nvPicPr>
        <xdr:cNvPr id="13" name="ID_693BD5FF16134B3AA0013EE3D6091EF9" descr="物流学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14450" y="12550775"/>
          <a:ext cx="3657600" cy="3676650"/>
        </a:xfrm>
        <a:prstGeom prst="rect">
          <a:avLst/>
        </a:prstGeom>
      </xdr:spPr>
    </xdr:pic>
  </etc:cellImage>
  <etc:cellImage>
    <xdr:pic>
      <xdr:nvPicPr>
        <xdr:cNvPr id="14" name="ID_0ABA930E4C01478EBEFE51BAAA2CAA44" descr="药剂学 方亮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14450" y="13947775"/>
          <a:ext cx="2438400" cy="2451100"/>
        </a:xfrm>
        <a:prstGeom prst="rect">
          <a:avLst/>
        </a:prstGeom>
      </xdr:spPr>
    </xdr:pic>
  </etc:cellImage>
  <etc:cellImage>
    <xdr:pic>
      <xdr:nvPicPr>
        <xdr:cNvPr id="15" name="ID_D1B2FAFEE1524032A0B7667863AD2597" descr="药剂学 崔福德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14450" y="15344775"/>
          <a:ext cx="7315200" cy="7346950"/>
        </a:xfrm>
        <a:prstGeom prst="rect">
          <a:avLst/>
        </a:prstGeom>
      </xdr:spPr>
    </xdr:pic>
  </etc:cellImage>
  <etc:cellImage>
    <xdr:pic>
      <xdr:nvPicPr>
        <xdr:cNvPr id="16" name="ID_866ED2253E3544A5A4C88CD55A0EA726" descr="生物制药技术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28750" y="18164175"/>
          <a:ext cx="7620000" cy="7645400"/>
        </a:xfrm>
        <a:prstGeom prst="rect">
          <a:avLst/>
        </a:prstGeom>
      </xdr:spPr>
    </xdr:pic>
  </etc:cellImage>
  <etc:cellImage>
    <xdr:pic>
      <xdr:nvPicPr>
        <xdr:cNvPr id="17" name="ID_9A80DAF4A8194C6890CE9EA7ACC4DE99" descr="社会保障概论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14450" y="19535775"/>
          <a:ext cx="7620000" cy="7632700"/>
        </a:xfrm>
        <a:prstGeom prst="rect">
          <a:avLst/>
        </a:prstGeom>
      </xdr:spPr>
    </xdr:pic>
  </etc:cellImage>
  <etc:cellImage>
    <xdr:pic>
      <xdr:nvPicPr>
        <xdr:cNvPr id="18" name="ID_854A8EC795A646ECB37157CE516A740A" descr="生物制药工艺学 高向东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14450" y="16741775"/>
          <a:ext cx="3810000" cy="38290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<sst xmlns="http://schemas.openxmlformats.org/spreadsheetml/2006/main" count="29" uniqueCount="29">
  <si>
    <t>封面图片</t>
  </si>
  <si>
    <t>书名信息：书名，著作者，出版社，出版时间，版次，ISBN</t>
  </si>
  <si>
    <t>拟校考专业</t>
  </si>
  <si>
    <t>教材和参考书封面</t>
  </si>
  <si>
    <t>书目信息</t>
  </si>
  <si>
    <t>音乐表演
音乐学（师范）</t>
  </si>
  <si>
    <t xml:space="preserve">《视唱练耳教程（单声部视唱与听写）（上册）--中国艺术教育大系音乐卷》
作者：熊克炎编著
出版社：上海音乐学院出版社
出版（印刷）时间：2018.7
ISBN：9787805539591
</t>
  </si>
  <si>
    <t>健康服务与管理</t>
  </si>
  <si>
    <t xml:space="preserve">《健康管理学》 
主编：郭清
出版社：人民卫生出版社 
出版时间：2015.11 
ISBN:9787117208208
</t>
  </si>
  <si>
    <t>《预防医学》
主编：王培玉 袁聚祥 马骏 
出版社：北京大学医学出版社
出版（印刷）时间：2018.12 
ISBN: 9787565919039</t>
  </si>
  <si>
    <t>应用化学
材料科学与工程</t>
  </si>
  <si>
    <t xml:space="preserve">《无机化学》
主编：史苏华 
出版社：科学出版社 
出版时间：2013年6月
ISBN:9787030377128
</t>
  </si>
  <si>
    <t>《分析化学》（第6版）上册 
武汉大学 主编 
高等教育出版社 
2016年12月 
ISBN:9787040465327</t>
  </si>
  <si>
    <t>旅游管理
酒店管理</t>
  </si>
  <si>
    <t>《旅游学》（第四版）
李天元 张朝枝 白凯 主编 
高等教育出版社 
2019年10月 第4版
ISBN：9787040527247</t>
  </si>
  <si>
    <t>社会工作</t>
  </si>
  <si>
    <t>《2021社会工作综合能力(初级)》
全国社会工作者职业水平考试教材编委会
中国社会出版社
2021年4月
ISBN：9787508764689</t>
  </si>
  <si>
    <t>体育教育（师范）</t>
  </si>
  <si>
    <t xml:space="preserve">《实用学校体育学》(第二版）
韩会君、王菁主编 
广东高等教育出版社 
2021年12月 
ISBN：9787536171879 </t>
  </si>
  <si>
    <t>物流管理</t>
  </si>
  <si>
    <t>《物流学》
舒辉
机械工业出版社
2015年4月
ISBN：9787111499053</t>
  </si>
  <si>
    <t>药物制剂</t>
  </si>
  <si>
    <t xml:space="preserve">《药剂学》
方亮
人民卫生出版社
2016年2月第8版
ISBN：9787117223805
</t>
  </si>
  <si>
    <t>《药剂学》
崔福德
人民卫生出版社
2011年8月第7版
ISBN：9787117144339</t>
  </si>
  <si>
    <t>制药工程</t>
  </si>
  <si>
    <t xml:space="preserve"> 教材
《生物制药工艺学》（第5版）
高向东主编
中国医药科技出版社 
2019年
ISBN：9787521414639。
</t>
  </si>
  <si>
    <t>参考书
《生物技术制药》（第3版）
夏焕章主编
高等教育出版社
2016年
ISBN：9787040446319。</t>
  </si>
  <si>
    <t>劳动与社会保障</t>
  </si>
  <si>
    <t>《社会保障概论》
《社会保障概论》编写组
高等教育出版社
2019-01-01
ISBN：9787040510713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</si>
</sst>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14" fillId="11" borderId="1" applyNumberFormat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6"/>
  <sheetViews>
    <sheetView tabSelected="1" workbookViewId="0">
      <selection activeCell="D3" sqref="D3"/>
    </sheetView>
  </sheetViews>
  <sheetFormatPr defaultColWidth="9" defaultRowHeight="13.5" outlineLevelCol="2"/>
  <cols>
    <col min="1" max="2" width="17.125" customWidth="1"/>
    <col min="3" max="3" width="31.625" customWidth="1"/>
  </cols>
  <sheetData>
    <row r="1" spans="2:3">
      <c r="B1" t="s">
        <v>0</v>
      </c>
      <c r="C1" t="s">
        <v>1</v>
      </c>
    </row>
    <row r="2" spans="1:3">
      <c r="A2" t="s">
        <v>2</v>
      </c>
      <c r="B2" t="s">
        <v>3</v>
      </c>
      <c r="C2" s="1" t="s">
        <v>4</v>
      </c>
    </row>
    <row r="3" ht="110" customHeight="1" spans="1:3">
      <c r="A3" s="1" t="s">
        <v>5</v>
      </c>
      <c r="B3" t="str">
        <f>_xlfn.DISPIMG("ID_0BB50C64B3D84255B1AB47586154B4EB",1)</f>
        <v>=DISPIMG("ID_0BB50C64B3D84255B1AB47586154B4EB",1)</v>
      </c>
      <c r="C3" s="1" t="s">
        <v>6</v>
      </c>
    </row>
    <row r="4" ht="110" customHeight="1" spans="1:3">
      <c r="A4" s="2" t="s">
        <v>7</v>
      </c>
      <c r="B4" t="str">
        <f>_xlfn.DISPIMG("ID_44640DF08CD44F86B45202E74B0A3223",1)</f>
        <v>=DISPIMG("ID_44640DF08CD44F86B45202E74B0A3223",1)</v>
      </c>
      <c r="C4" s="1" t="s">
        <v>8</v>
      </c>
    </row>
    <row r="5" ht="110" customHeight="1" spans="1:3">
      <c r="A5" s="2"/>
      <c r="B5" t="str">
        <f>_xlfn.DISPIMG("ID_D01CFBAE4A294B9690052764CB118B93",1)</f>
        <v>=DISPIMG("ID_D01CFBAE4A294B9690052764CB118B93",1)</v>
      </c>
      <c r="C5" s="1" t="s">
        <v>9</v>
      </c>
    </row>
    <row r="6" ht="110" customHeight="1" spans="1:3">
      <c r="A6" s="3" t="s">
        <v>10</v>
      </c>
      <c r="B6" t="str">
        <f>_xlfn.DISPIMG("ID_984B24FD72A44AA09469A3A63C00DF2B",1)</f>
        <v>=DISPIMG("ID_984B24FD72A44AA09469A3A63C00DF2B",1)</v>
      </c>
      <c r="C6" s="1" t="s">
        <v>11</v>
      </c>
    </row>
    <row r="7" ht="110" customHeight="1" spans="1:3">
      <c r="A7" s="3"/>
      <c r="B7" t="str">
        <f>_xlfn.DISPIMG("ID_55DA398119844893A9E60819AC9246EE",1)</f>
        <v>=DISPIMG("ID_55DA398119844893A9E60819AC9246EE",1)</v>
      </c>
      <c r="C7" s="1" t="s">
        <v>12</v>
      </c>
    </row>
    <row r="8" ht="110" customHeight="1" spans="1:3">
      <c r="A8" s="1" t="s">
        <v>13</v>
      </c>
      <c r="B8" t="str">
        <f>_xlfn.DISPIMG("ID_E0EECF269E6B4B6D8E2ECC699D52546C",1)</f>
        <v>=DISPIMG("ID_E0EECF269E6B4B6D8E2ECC699D52546C",1)</v>
      </c>
      <c r="C8" s="1" t="s">
        <v>14</v>
      </c>
    </row>
    <row r="9" ht="110" customHeight="1" spans="1:3">
      <c r="A9" t="s">
        <v>15</v>
      </c>
      <c r="B9" t="str">
        <f>_xlfn.DISPIMG("ID_066CE49D643044AA81FBF59E5240123E",1)</f>
        <v>=DISPIMG("ID_066CE49D643044AA81FBF59E5240123E",1)</v>
      </c>
      <c r="C9" s="1" t="s">
        <v>16</v>
      </c>
    </row>
    <row r="10" ht="110" customHeight="1" spans="1:3">
      <c r="A10" t="s">
        <v>17</v>
      </c>
      <c r="B10" t="str">
        <f>_xlfn.DISPIMG("ID_2C49EA8506624315BFA53DCAD8124834",1)</f>
        <v>=DISPIMG("ID_2C49EA8506624315BFA53DCAD8124834",1)</v>
      </c>
      <c r="C10" s="1" t="s">
        <v>18</v>
      </c>
    </row>
    <row r="11" ht="110" customHeight="1" spans="1:3">
      <c r="A11" t="s">
        <v>19</v>
      </c>
      <c r="B11" t="str">
        <f>_xlfn.DISPIMG("ID_693BD5FF16134B3AA0013EE3D6091EF9",1)</f>
        <v>=DISPIMG("ID_693BD5FF16134B3AA0013EE3D6091EF9",1)</v>
      </c>
      <c r="C11" s="1" t="s">
        <v>20</v>
      </c>
    </row>
    <row r="12" ht="110" customHeight="1" spans="1:3">
      <c r="A12" s="2" t="s">
        <v>21</v>
      </c>
      <c r="B12" t="str">
        <f>_xlfn.DISPIMG("ID_0ABA930E4C01478EBEFE51BAAA2CAA44",1)</f>
        <v>=DISPIMG("ID_0ABA930E4C01478EBEFE51BAAA2CAA44",1)</v>
      </c>
      <c r="C12" s="1" t="s">
        <v>22</v>
      </c>
    </row>
    <row r="13" ht="110" customHeight="1" spans="1:3">
      <c r="A13" s="2"/>
      <c r="B13" t="str">
        <f>_xlfn.DISPIMG("ID_D1B2FAFEE1524032A0B7667863AD2597",1)</f>
        <v>=DISPIMG("ID_D1B2FAFEE1524032A0B7667863AD2597",1)</v>
      </c>
      <c r="C13" s="1" t="s">
        <v>23</v>
      </c>
    </row>
    <row r="14" ht="110" customHeight="1" spans="1:3">
      <c r="A14" s="2" t="s">
        <v>24</v>
      </c>
      <c r="B14" t="str">
        <f>_xlfn.DISPIMG("ID_854A8EC795A646ECB37157CE516A740A",1)</f>
        <v>=DISPIMG("ID_854A8EC795A646ECB37157CE516A740A",1)</v>
      </c>
      <c r="C14" s="1" t="s">
        <v>25</v>
      </c>
    </row>
    <row r="15" ht="110" customHeight="1" spans="1:3">
      <c r="A15" s="2"/>
      <c r="B15" t="str">
        <f>_xlfn.DISPIMG("ID_866ED2253E3544A5A4C88CD55A0EA726",1)</f>
        <v>=DISPIMG("ID_866ED2253E3544A5A4C88CD55A0EA726",1)</v>
      </c>
      <c r="C15" s="1" t="s">
        <v>26</v>
      </c>
    </row>
    <row r="16" ht="110" customHeight="1" spans="1:3">
      <c r="A16" t="s">
        <v>27</v>
      </c>
      <c r="B16" t="str">
        <f>_xlfn.DISPIMG("ID_9A80DAF4A8194C6890CE9EA7ACC4DE99",1)</f>
        <v>=DISPIMG("ID_9A80DAF4A8194C6890CE9EA7ACC4DE99",1)</v>
      </c>
      <c r="C16" s="1" t="s">
        <v>28</v>
      </c>
    </row>
  </sheetData>
  <mergeCells count="4">
    <mergeCell ref="A4:A5"/>
    <mergeCell ref="A6:A7"/>
    <mergeCell ref="A12:A13"/>
    <mergeCell ref="A14:A1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administered</dc:creator>
  <cp:lastModifiedBy>宏志</cp:lastModifiedBy>
  <dcterms:created xsi:type="dcterms:W3CDTF">2022-12-18T10:26:00Z</dcterms:created>
  <dcterms:modified xsi:type="dcterms:W3CDTF">2022-12-22T09:18:01Z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895217B82E034BE58BAE3E87FB4157B6</vt:lpwstr>
  </property>
</Properties>
</file>